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ARMONTech\XLActuary v1.3\Sample Workbooks\Excel 2013\"/>
    </mc:Choice>
  </mc:AlternateContent>
  <bookViews>
    <workbookView xWindow="480" yWindow="645" windowWidth="18600" windowHeight="8190"/>
  </bookViews>
  <sheets>
    <sheet name="Calculations" sheetId="1" r:id="rId1"/>
  </sheets>
  <definedNames>
    <definedName name="projQx01F">Calculations!$C$38:$C$43</definedName>
    <definedName name="projQx01M">Calculations!$B$38:$B$43</definedName>
    <definedName name="projQx02F">Calculations!$E$38:$E$43</definedName>
    <definedName name="projQx02M">Calculations!$D$38:$D$43</definedName>
    <definedName name="projQx03F">Calculations!$G$38:$G$43</definedName>
    <definedName name="projQx03M">Calculations!$F$38:$F$43</definedName>
  </definedNames>
  <calcPr calcId="152511"/>
</workbook>
</file>

<file path=xl/calcChain.xml><?xml version="1.0" encoding="utf-8"?>
<calcChain xmlns="http://schemas.openxmlformats.org/spreadsheetml/2006/main">
  <c r="C15" i="1" l="1"/>
  <c r="G17" i="1"/>
  <c r="E25" i="1"/>
  <c r="C28" i="1"/>
  <c r="G30" i="1"/>
  <c r="D15" i="1"/>
  <c r="B23" i="1"/>
  <c r="F25" i="1"/>
  <c r="D28" i="1"/>
  <c r="B31" i="1"/>
  <c r="E15" i="1"/>
  <c r="C23" i="1"/>
  <c r="G25" i="1"/>
  <c r="E28" i="1"/>
  <c r="C31" i="1"/>
  <c r="F15" i="1"/>
  <c r="D23" i="1"/>
  <c r="B26" i="1"/>
  <c r="F28" i="1"/>
  <c r="D31" i="1"/>
  <c r="G15" i="1"/>
  <c r="E23" i="1"/>
  <c r="C26" i="1"/>
  <c r="G28" i="1"/>
  <c r="E31" i="1"/>
  <c r="B16" i="1"/>
  <c r="F23" i="1"/>
  <c r="D26" i="1"/>
  <c r="B29" i="1"/>
  <c r="F31" i="1"/>
  <c r="C16" i="1"/>
  <c r="G23" i="1"/>
  <c r="E26" i="1"/>
  <c r="C29" i="1"/>
  <c r="G31" i="1"/>
  <c r="D16" i="1"/>
  <c r="B24" i="1"/>
  <c r="F26" i="1"/>
  <c r="D29" i="1"/>
  <c r="E16" i="1"/>
  <c r="C24" i="1"/>
  <c r="G26" i="1"/>
  <c r="E29" i="1"/>
  <c r="B14" i="1"/>
  <c r="F16" i="1"/>
  <c r="D24" i="1"/>
  <c r="B27" i="1"/>
  <c r="F29" i="1"/>
  <c r="C14" i="1"/>
  <c r="G16" i="1"/>
  <c r="E24" i="1"/>
  <c r="C27" i="1"/>
  <c r="G29" i="1"/>
  <c r="D14" i="1"/>
  <c r="B17" i="1"/>
  <c r="F24" i="1"/>
  <c r="D27" i="1"/>
  <c r="B30" i="1"/>
  <c r="E14" i="1"/>
  <c r="C17" i="1"/>
  <c r="G24" i="1"/>
  <c r="E27" i="1"/>
  <c r="C30" i="1"/>
  <c r="F14" i="1"/>
  <c r="D17" i="1"/>
  <c r="B25" i="1"/>
  <c r="F27" i="1"/>
  <c r="D30" i="1"/>
  <c r="G14" i="1"/>
  <c r="E17" i="1"/>
  <c r="C25" i="1"/>
  <c r="G27" i="1"/>
  <c r="E30" i="1"/>
  <c r="B15" i="1"/>
  <c r="F17" i="1"/>
  <c r="D25" i="1"/>
  <c r="B28" i="1"/>
  <c r="F30" i="1"/>
</calcChain>
</file>

<file path=xl/sharedStrings.xml><?xml version="1.0" encoding="utf-8"?>
<sst xmlns="http://schemas.openxmlformats.org/spreadsheetml/2006/main" count="71" uniqueCount="34">
  <si>
    <t>projQx01M</t>
  </si>
  <si>
    <t>projQx01F</t>
  </si>
  <si>
    <t>projQx02M</t>
  </si>
  <si>
    <t>projQx02F</t>
  </si>
  <si>
    <t>projQx03M</t>
  </si>
  <si>
    <t>projQx03F</t>
  </si>
  <si>
    <t>RP2000CHM</t>
  </si>
  <si>
    <t>RP2000CHF</t>
  </si>
  <si>
    <t>ScaleAAMale</t>
  </si>
  <si>
    <t>ScaleAAFemale</t>
  </si>
  <si>
    <t>ScaleBBMale</t>
  </si>
  <si>
    <t>ScaleBBFemale</t>
  </si>
  <si>
    <t>ScaleBB2DMale</t>
  </si>
  <si>
    <t>ScaleBB2DFemale</t>
  </si>
  <si>
    <t>Male</t>
  </si>
  <si>
    <t>Female</t>
  </si>
  <si>
    <t>Scale AA</t>
  </si>
  <si>
    <t>Scale BB</t>
  </si>
  <si>
    <t>Projected Mortality Calculations - 4</t>
  </si>
  <si>
    <t>Actuarial Bases</t>
  </si>
  <si>
    <t>Projection Basis:</t>
  </si>
  <si>
    <t>2-Dimensional</t>
  </si>
  <si>
    <t>Base Table:</t>
  </si>
  <si>
    <t>Scale Table:</t>
  </si>
  <si>
    <t>Projected to:</t>
  </si>
  <si>
    <t>Generational</t>
  </si>
  <si>
    <t>RP-2000 Combined Healthy</t>
  </si>
  <si>
    <t>Scale BB-2D</t>
  </si>
  <si>
    <t>Interest:</t>
  </si>
  <si>
    <t>Named ranges containing projected mortality assumptions</t>
  </si>
  <si>
    <t>Monthly Immediate Annuity Due Values</t>
  </si>
  <si>
    <t>Monthly Deferred-to-62 Annuity Due Values</t>
  </si>
  <si>
    <t>Base Year:</t>
  </si>
  <si>
    <t>Rounding: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</si>
</sst>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8"/>
      <name val="Verdana"/>
    </font>
    <font>
      <b/>
      <sz val="8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2" borderId="3" xfId="0" applyFont="1" applyFill="1" applyBorder="1" applyAlignment="1" applyProtection="1">
      <alignment horizontal="center" shrinkToFit="1"/>
      <protection locked="0"/>
    </xf>
    <xf numFmtId="0" fontId="2" fillId="2" borderId="4" xfId="0" applyFont="1" applyFill="1" applyBorder="1" applyAlignment="1" applyProtection="1">
      <alignment horizontal="center" shrinkToFit="1"/>
      <protection locked="0"/>
    </xf>
    <xf numFmtId="0" fontId="2" fillId="2" borderId="5" xfId="0" applyFont="1" applyFill="1" applyBorder="1" applyAlignment="1" applyProtection="1">
      <alignment horizontal="center" shrinkToFit="1"/>
      <protection locked="0"/>
    </xf>
    <xf numFmtId="0" fontId="0" fillId="0" borderId="0" xfId="0" applyBorder="1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Border="1"/>
    <xf numFmtId="0" fontId="1" fillId="0" borderId="6" xfId="0" applyFont="1" applyBorder="1" applyAlignment="1">
      <alignment horizontal="center"/>
    </xf>
    <xf numFmtId="164" fontId="0" fillId="0" borderId="6" xfId="0" applyNumberFormat="1" applyBorder="1"/>
    <xf numFmtId="0" fontId="1" fillId="0" borderId="4" xfId="0" applyFont="1" applyBorder="1" applyAlignment="1">
      <alignment horizontal="center"/>
    </xf>
    <xf numFmtId="164" fontId="0" fillId="0" borderId="4" xfId="0" applyNumberFormat="1" applyBorder="1"/>
    <xf numFmtId="0" fontId="1" fillId="0" borderId="5" xfId="0" applyFont="1" applyBorder="1" applyAlignment="1">
      <alignment horizontal="center"/>
    </xf>
    <xf numFmtId="164" fontId="0" fillId="0" borderId="5" xfId="0" applyNumberForma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3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0.5" x14ac:dyDescent="0.15"/>
  <cols>
    <col min="1" max="1" width="16.7109375" customWidth="1"/>
    <col min="2" max="7" width="18.7109375" customWidth="1"/>
  </cols>
  <sheetData>
    <row r="1" spans="1:7" x14ac:dyDescent="0.15">
      <c r="A1" s="1" t="s">
        <v>18</v>
      </c>
      <c r="B1" s="2"/>
      <c r="C1" s="2"/>
      <c r="D1" s="2"/>
      <c r="E1" s="2"/>
      <c r="F1" s="2"/>
      <c r="G1" s="2"/>
    </row>
    <row r="3" spans="1:7" x14ac:dyDescent="0.15">
      <c r="A3" s="8" t="s">
        <v>19</v>
      </c>
    </row>
    <row r="5" spans="1:7" x14ac:dyDescent="0.15">
      <c r="A5" s="9" t="s">
        <v>20</v>
      </c>
      <c r="B5" s="10" t="s">
        <v>25</v>
      </c>
      <c r="C5" s="10" t="s">
        <v>25</v>
      </c>
      <c r="D5" s="10" t="s">
        <v>25</v>
      </c>
      <c r="E5" s="10" t="s">
        <v>25</v>
      </c>
      <c r="F5" s="10" t="s">
        <v>21</v>
      </c>
      <c r="G5" s="10" t="s">
        <v>21</v>
      </c>
    </row>
    <row r="6" spans="1:7" ht="21" x14ac:dyDescent="0.15">
      <c r="A6" s="9" t="s">
        <v>22</v>
      </c>
      <c r="B6" s="11" t="s">
        <v>26</v>
      </c>
      <c r="C6" s="11" t="s">
        <v>26</v>
      </c>
      <c r="D6" s="11" t="s">
        <v>26</v>
      </c>
      <c r="E6" s="11" t="s">
        <v>26</v>
      </c>
      <c r="F6" s="11" t="s">
        <v>26</v>
      </c>
      <c r="G6" s="11" t="s">
        <v>26</v>
      </c>
    </row>
    <row r="7" spans="1:7" x14ac:dyDescent="0.15">
      <c r="A7" s="9" t="s">
        <v>23</v>
      </c>
      <c r="B7" s="11" t="s">
        <v>16</v>
      </c>
      <c r="C7" s="11" t="s">
        <v>16</v>
      </c>
      <c r="D7" s="11" t="s">
        <v>17</v>
      </c>
      <c r="E7" s="11" t="s">
        <v>17</v>
      </c>
      <c r="F7" s="11" t="s">
        <v>27</v>
      </c>
      <c r="G7" s="11" t="s">
        <v>27</v>
      </c>
    </row>
    <row r="8" spans="1:7" x14ac:dyDescent="0.15">
      <c r="A8" s="9" t="s">
        <v>24</v>
      </c>
      <c r="B8" s="12">
        <v>2013</v>
      </c>
      <c r="C8" s="12">
        <v>2013</v>
      </c>
      <c r="D8" s="12">
        <v>2013</v>
      </c>
      <c r="E8" s="12">
        <v>2013</v>
      </c>
      <c r="F8" s="12">
        <v>2013</v>
      </c>
      <c r="G8" s="12">
        <v>2013</v>
      </c>
    </row>
    <row r="10" spans="1:7" x14ac:dyDescent="0.15">
      <c r="A10" s="7"/>
      <c r="B10" s="7"/>
      <c r="C10" s="7"/>
      <c r="D10" s="7"/>
      <c r="E10" s="7"/>
      <c r="F10" s="7"/>
      <c r="G10" s="7"/>
    </row>
    <row r="11" spans="1:7" x14ac:dyDescent="0.15">
      <c r="A11" s="22" t="s">
        <v>31</v>
      </c>
      <c r="B11" s="7"/>
      <c r="C11" s="7"/>
      <c r="D11" s="7"/>
      <c r="E11" s="7"/>
      <c r="F11" s="21" t="s">
        <v>28</v>
      </c>
      <c r="G11" s="14">
        <v>0.05</v>
      </c>
    </row>
    <row r="12" spans="1:7" x14ac:dyDescent="0.15">
      <c r="A12" s="7"/>
      <c r="B12" s="7"/>
      <c r="C12" s="7"/>
      <c r="D12" s="7"/>
      <c r="E12" s="7"/>
      <c r="F12" s="7"/>
      <c r="G12" s="7"/>
    </row>
    <row r="13" spans="1:7" x14ac:dyDescent="0.15">
      <c r="A13" s="7"/>
      <c r="B13" s="13" t="s">
        <v>14</v>
      </c>
      <c r="C13" s="13" t="s">
        <v>15</v>
      </c>
      <c r="D13" s="13" t="s">
        <v>14</v>
      </c>
      <c r="E13" s="13" t="s">
        <v>15</v>
      </c>
      <c r="F13" s="13" t="s">
        <v>14</v>
      </c>
      <c r="G13" s="13" t="s">
        <v>15</v>
      </c>
    </row>
    <row r="14" spans="1:7" x14ac:dyDescent="0.15">
      <c r="A14" s="15">
        <v>25</v>
      </c>
      <c r="B14" s="16">
        <f ca="1">_xll.XLActuary.Main.PVFacSingle( INDIRECT(B$37), 0, INDIRECT(B$37), 0, 0, $G$11, 12, $A14, 62, 999, 0, 3 )</f>
        <v>2.1869999999999998</v>
      </c>
      <c r="C14" s="16">
        <f ca="1">_xll.XLActuary.Main.PVFacSingle( INDIRECT(C$37), 0, INDIRECT(C$37), 0, 0, $G$11, 12, $A14, 62, 999, 0, 3 )</f>
        <v>2.1989999999999998</v>
      </c>
      <c r="D14" s="16">
        <f ca="1">_xll.XLActuary.Main.PVFacSingle( INDIRECT(D$37), 0, INDIRECT(D$37), 0, 0, $G$11, 12, $A14, 62, 999, 0, 3 )</f>
        <v>2.2170000000000001</v>
      </c>
      <c r="E14" s="16">
        <f ca="1">_xll.XLActuary.Main.PVFacSingle( INDIRECT(E$37), 0, INDIRECT(E$37), 0, 0, $G$11, 12, $A14, 62, 999, 0, 3 )</f>
        <v>2.3340000000000001</v>
      </c>
      <c r="F14" s="16">
        <f ca="1">_xll.XLActuary.Main.PVFacSingle( INDIRECT(F$37), 0, INDIRECT(F$37), 0, 0, $G$11, 12, $A14, 62, 999, 0, 3 )</f>
        <v>2.2109999999999999</v>
      </c>
      <c r="G14" s="16">
        <f ca="1">_xll.XLActuary.Main.PVFacSingle( INDIRECT(G$37), 0, INDIRECT(G$37), 0, 0, $G$11, 12, $A14, 62, 999, 0, 3 )</f>
        <v>2.3490000000000002</v>
      </c>
    </row>
    <row r="15" spans="1:7" x14ac:dyDescent="0.15">
      <c r="A15" s="17">
        <v>35</v>
      </c>
      <c r="B15" s="18">
        <f ca="1">_xll.XLActuary.Main.PVFacSingle( INDIRECT(B$37), 0, INDIRECT(B$37), 0, 0, $G$11, 12, $A15, 62, 999, 0, 3 )</f>
        <v>3.4940000000000002</v>
      </c>
      <c r="C15" s="18">
        <f ca="1">_xll.XLActuary.Main.PVFacSingle( INDIRECT(C$37), 0, INDIRECT(C$37), 0, 0, $G$11, 12, $A15, 62, 999, 0, 3 )</f>
        <v>3.5430000000000001</v>
      </c>
      <c r="D15" s="18">
        <f ca="1">_xll.XLActuary.Main.PVFacSingle( INDIRECT(D$37), 0, INDIRECT(D$37), 0, 0, $G$11, 12, $A15, 62, 999, 0, 3 )</f>
        <v>3.5409999999999999</v>
      </c>
      <c r="E15" s="18">
        <f ca="1">_xll.XLActuary.Main.PVFacSingle( INDIRECT(E$37), 0, INDIRECT(E$37), 0, 0, $G$11, 12, $A15, 62, 999, 0, 3 )</f>
        <v>3.738</v>
      </c>
      <c r="F15" s="18">
        <f ca="1">_xll.XLActuary.Main.PVFacSingle( INDIRECT(F$37), 0, INDIRECT(F$37), 0, 0, $G$11, 12, $A15, 62, 999, 0, 3 )</f>
        <v>3.5379999999999998</v>
      </c>
      <c r="G15" s="18">
        <f ca="1">_xll.XLActuary.Main.PVFacSingle( INDIRECT(G$37), 0, INDIRECT(G$37), 0, 0, $G$11, 12, $A15, 62, 999, 0, 3 )</f>
        <v>3.7629999999999999</v>
      </c>
    </row>
    <row r="16" spans="1:7" x14ac:dyDescent="0.15">
      <c r="A16" s="17">
        <v>45</v>
      </c>
      <c r="B16" s="18">
        <f ca="1">_xll.XLActuary.Main.PVFacSingle( INDIRECT(B$37), 0, INDIRECT(B$37), 0, 0, $G$11, 12, $A16, 62, 999, 0, 3 )</f>
        <v>5.5990000000000002</v>
      </c>
      <c r="C16" s="18">
        <f ca="1">_xll.XLActuary.Main.PVFacSingle( INDIRECT(C$37), 0, INDIRECT(C$37), 0, 0, $G$11, 12, $A16, 62, 999, 0, 3 )</f>
        <v>5.7249999999999996</v>
      </c>
      <c r="D16" s="18">
        <f ca="1">_xll.XLActuary.Main.PVFacSingle( INDIRECT(D$37), 0, INDIRECT(D$37), 0, 0, $G$11, 12, $A16, 62, 999, 0, 3 )</f>
        <v>5.6760000000000002</v>
      </c>
      <c r="E16" s="18">
        <f ca="1">_xll.XLActuary.Main.PVFacSingle( INDIRECT(E$37), 0, INDIRECT(E$37), 0, 0, $G$11, 12, $A16, 62, 999, 0, 3 )</f>
        <v>6.0039999999999996</v>
      </c>
      <c r="F16" s="18">
        <f ca="1">_xll.XLActuary.Main.PVFacSingle( INDIRECT(F$37), 0, INDIRECT(F$37), 0, 0, $G$11, 12, $A16, 62, 999, 0, 3 )</f>
        <v>5.68</v>
      </c>
      <c r="G16" s="18">
        <f ca="1">_xll.XLActuary.Main.PVFacSingle( INDIRECT(G$37), 0, INDIRECT(G$37), 0, 0, $G$11, 12, $A16, 62, 999, 0, 3 )</f>
        <v>6.0439999999999996</v>
      </c>
    </row>
    <row r="17" spans="1:7" x14ac:dyDescent="0.15">
      <c r="A17" s="19">
        <v>55</v>
      </c>
      <c r="B17" s="20">
        <f ca="1">_xll.XLActuary.Main.PVFacSingle( INDIRECT(B$37), 0, INDIRECT(B$37), 0, 0, $G$11, 12, $A17, 62, 999, 0, 3 )</f>
        <v>9.0310000000000006</v>
      </c>
      <c r="C17" s="20">
        <f ca="1">_xll.XLActuary.Main.PVFacSingle( INDIRECT(C$37), 0, INDIRECT(C$37), 0, 0, $G$11, 12, $A17, 62, 999, 0, 3 )</f>
        <v>9.3330000000000002</v>
      </c>
      <c r="D17" s="20">
        <f ca="1">_xll.XLActuary.Main.PVFacSingle( INDIRECT(D$37), 0, INDIRECT(D$37), 0, 0, $G$11, 12, $A17, 62, 999, 0, 3 )</f>
        <v>9.1820000000000004</v>
      </c>
      <c r="E17" s="20">
        <f ca="1">_xll.XLActuary.Main.PVFacSingle( INDIRECT(E$37), 0, INDIRECT(E$37), 0, 0, $G$11, 12, $A17, 62, 999, 0, 3 )</f>
        <v>9.7210000000000001</v>
      </c>
      <c r="F17" s="20">
        <f ca="1">_xll.XLActuary.Main.PVFacSingle( INDIRECT(F$37), 0, INDIRECT(F$37), 0, 0, $G$11, 12, $A17, 62, 999, 0, 3 )</f>
        <v>9.2249999999999996</v>
      </c>
      <c r="G17" s="20">
        <f ca="1">_xll.XLActuary.Main.PVFacSingle( INDIRECT(G$37), 0, INDIRECT(G$37), 0, 0, $G$11, 12, $A17, 62, 999, 0, 3 )</f>
        <v>9.8040000000000003</v>
      </c>
    </row>
    <row r="18" spans="1:7" x14ac:dyDescent="0.15">
      <c r="A18" s="7"/>
      <c r="B18" s="7"/>
      <c r="C18" s="7"/>
      <c r="D18" s="7"/>
      <c r="E18" s="7"/>
      <c r="F18" s="7"/>
      <c r="G18" s="7"/>
    </row>
    <row r="19" spans="1:7" x14ac:dyDescent="0.15">
      <c r="A19" s="7"/>
      <c r="B19" s="7"/>
      <c r="C19" s="7"/>
      <c r="D19" s="7"/>
      <c r="E19" s="7"/>
      <c r="F19" s="7"/>
      <c r="G19" s="7"/>
    </row>
    <row r="20" spans="1:7" x14ac:dyDescent="0.15">
      <c r="A20" s="22" t="s">
        <v>30</v>
      </c>
      <c r="B20" s="7"/>
      <c r="C20" s="7"/>
      <c r="D20" s="7"/>
      <c r="E20" s="7"/>
      <c r="F20" s="21" t="s">
        <v>28</v>
      </c>
      <c r="G20" s="14">
        <v>0.05</v>
      </c>
    </row>
    <row r="21" spans="1:7" x14ac:dyDescent="0.15">
      <c r="A21" s="7"/>
      <c r="B21" s="7"/>
      <c r="C21" s="7"/>
      <c r="D21" s="7"/>
      <c r="E21" s="7"/>
      <c r="F21" s="7"/>
      <c r="G21" s="7"/>
    </row>
    <row r="22" spans="1:7" x14ac:dyDescent="0.15">
      <c r="A22" s="7"/>
      <c r="B22" s="13" t="s">
        <v>14</v>
      </c>
      <c r="C22" s="13" t="s">
        <v>15</v>
      </c>
      <c r="D22" s="13" t="s">
        <v>14</v>
      </c>
      <c r="E22" s="13" t="s">
        <v>15</v>
      </c>
      <c r="F22" s="13" t="s">
        <v>14</v>
      </c>
      <c r="G22" s="13" t="s">
        <v>15</v>
      </c>
    </row>
    <row r="23" spans="1:7" x14ac:dyDescent="0.15">
      <c r="A23" s="15">
        <v>50</v>
      </c>
      <c r="B23" s="16">
        <f ca="1">_xll.XLActuary.Main.PVFacSingle( INDIRECT(B$37), 0, INDIRECT(B$37), 0, 0, $G$11, 12, $A23, $A23, 999, 0, 3 )</f>
        <v>16.088000000000001</v>
      </c>
      <c r="C23" s="16">
        <f ca="1">_xll.XLActuary.Main.PVFacSingle( INDIRECT(C$37), 0, INDIRECT(C$37), 0, 0, $G$11, 12, $A23, $A23, 999, 0, 3 )</f>
        <v>16.298999999999999</v>
      </c>
      <c r="D23" s="16">
        <f ca="1">_xll.XLActuary.Main.PVFacSingle( INDIRECT(D$37), 0, INDIRECT(D$37), 0, 0, $G$11, 12, $A23, $A23, 999, 0, 3 )</f>
        <v>16.161000000000001</v>
      </c>
      <c r="E23" s="16">
        <f ca="1">_xll.XLActuary.Main.PVFacSingle( INDIRECT(E$37), 0, INDIRECT(E$37), 0, 0, $G$11, 12, $A23, $A23, 999, 0, 3 )</f>
        <v>16.623000000000001</v>
      </c>
      <c r="F23" s="16">
        <f ca="1">_xll.XLActuary.Main.PVFacSingle( INDIRECT(F$37), 0, INDIRECT(F$37), 0, 0, $G$11, 12, $A23, $A23, 999, 0, 3 )</f>
        <v>16.181999999999999</v>
      </c>
      <c r="G23" s="16">
        <f ca="1">_xll.XLActuary.Main.PVFacSingle( INDIRECT(G$37), 0, INDIRECT(G$37), 0, 0, $G$11, 12, $A23, $A23, 999, 0, 3 )</f>
        <v>16.681999999999999</v>
      </c>
    </row>
    <row r="24" spans="1:7" x14ac:dyDescent="0.15">
      <c r="A24" s="17">
        <v>55</v>
      </c>
      <c r="B24" s="18">
        <f ca="1">_xll.XLActuary.Main.PVFacSingle( INDIRECT(B$37), 0, INDIRECT(B$37), 0, 0, $G$11, 12, $A24, $A24, 999, 0, 3 )</f>
        <v>14.904999999999999</v>
      </c>
      <c r="C24" s="18">
        <f ca="1">_xll.XLActuary.Main.PVFacSingle( INDIRECT(C$37), 0, INDIRECT(C$37), 0, 0, $G$11, 12, $A24, $A24, 999, 0, 3 )</f>
        <v>15.215</v>
      </c>
      <c r="D24" s="18">
        <f ca="1">_xll.XLActuary.Main.PVFacSingle( INDIRECT(D$37), 0, INDIRECT(D$37), 0, 0, $G$11, 12, $A24, $A24, 999, 0, 3 )</f>
        <v>15.042</v>
      </c>
      <c r="E24" s="18">
        <f ca="1">_xll.XLActuary.Main.PVFacSingle( INDIRECT(E$37), 0, INDIRECT(E$37), 0, 0, $G$11, 12, $A24, $A24, 999, 0, 3 )</f>
        <v>15.605</v>
      </c>
      <c r="F24" s="18">
        <f ca="1">_xll.XLActuary.Main.PVFacSingle( INDIRECT(F$37), 0, INDIRECT(F$37), 0, 0, $G$11, 12, $A24, $A24, 999, 0, 3 )</f>
        <v>15.089</v>
      </c>
      <c r="G24" s="18">
        <f ca="1">_xll.XLActuary.Main.PVFacSingle( INDIRECT(G$37), 0, INDIRECT(G$37), 0, 0, $G$11, 12, $A24, $A24, 999, 0, 3 )</f>
        <v>15.691000000000001</v>
      </c>
    </row>
    <row r="25" spans="1:7" x14ac:dyDescent="0.15">
      <c r="A25" s="17">
        <v>60</v>
      </c>
      <c r="B25" s="18">
        <f ca="1">_xll.XLActuary.Main.PVFacSingle( INDIRECT(B$37), 0, INDIRECT(B$37), 0, 0, $G$11, 12, $A25, $A25, 999, 0, 3 )</f>
        <v>13.496</v>
      </c>
      <c r="C25" s="18">
        <f ca="1">_xll.XLActuary.Main.PVFacSingle( INDIRECT(C$37), 0, INDIRECT(C$37), 0, 0, $G$11, 12, $A25, $A25, 999, 0, 3 )</f>
        <v>13.938000000000001</v>
      </c>
      <c r="D25" s="18">
        <f ca="1">_xll.XLActuary.Main.PVFacSingle( INDIRECT(D$37), 0, INDIRECT(D$37), 0, 0, $G$11, 12, $A25, $A25, 999, 0, 3 )</f>
        <v>13.711</v>
      </c>
      <c r="E25" s="18">
        <f ca="1">_xll.XLActuary.Main.PVFacSingle( INDIRECT(E$37), 0, INDIRECT(E$37), 0, 0, $G$11, 12, $A25, $A25, 999, 0, 3 )</f>
        <v>14.368</v>
      </c>
      <c r="F25" s="18">
        <f ca="1">_xll.XLActuary.Main.PVFacSingle( INDIRECT(F$37), 0, INDIRECT(F$37), 0, 0, $G$11, 12, $A25, $A25, 999, 0, 3 )</f>
        <v>13.794</v>
      </c>
      <c r="G25" s="18">
        <f ca="1">_xll.XLActuary.Main.PVFacSingle( INDIRECT(G$37), 0, INDIRECT(G$37), 0, 0, $G$11, 12, $A25, $A25, 999, 0, 3 )</f>
        <v>14.481</v>
      </c>
    </row>
    <row r="26" spans="1:7" x14ac:dyDescent="0.15">
      <c r="A26" s="17">
        <v>65</v>
      </c>
      <c r="B26" s="18">
        <f ca="1">_xll.XLActuary.Main.PVFacSingle( INDIRECT(B$37), 0, INDIRECT(B$37), 0, 0, $G$11, 12, $A26, $A26, 999, 0, 3 )</f>
        <v>11.898</v>
      </c>
      <c r="C26" s="18">
        <f ca="1">_xll.XLActuary.Main.PVFacSingle( INDIRECT(C$37), 0, INDIRECT(C$37), 0, 0, $G$11, 12, $A26, $A26, 999, 0, 3 )</f>
        <v>12.494999999999999</v>
      </c>
      <c r="D26" s="18">
        <f ca="1">_xll.XLActuary.Main.PVFacSingle( INDIRECT(D$37), 0, INDIRECT(D$37), 0, 0, $G$11, 12, $A26, $A26, 999, 0, 3 )</f>
        <v>12.180999999999999</v>
      </c>
      <c r="E26" s="18">
        <f ca="1">_xll.XLActuary.Main.PVFacSingle( INDIRECT(E$37), 0, INDIRECT(E$37), 0, 0, $G$11, 12, $A26, $A26, 999, 0, 3 )</f>
        <v>12.935</v>
      </c>
      <c r="F26" s="18">
        <f ca="1">_xll.XLActuary.Main.PVFacSingle( INDIRECT(F$37), 0, INDIRECT(F$37), 0, 0, $G$11, 12, $A26, $A26, 999, 0, 3 )</f>
        <v>12.305999999999999</v>
      </c>
      <c r="G26" s="18">
        <f ca="1">_xll.XLActuary.Main.PVFacSingle( INDIRECT(G$37), 0, INDIRECT(G$37), 0, 0, $G$11, 12, $A26, $A26, 999, 0, 3 )</f>
        <v>13.074</v>
      </c>
    </row>
    <row r="27" spans="1:7" x14ac:dyDescent="0.15">
      <c r="A27" s="17">
        <v>70</v>
      </c>
      <c r="B27" s="18">
        <f ca="1">_xll.XLActuary.Main.PVFacSingle( INDIRECT(B$37), 0, INDIRECT(B$37), 0, 0, $G$11, 12, $A27, $A27, 999, 0, 3 )</f>
        <v>10.166</v>
      </c>
      <c r="C27" s="18">
        <f ca="1">_xll.XLActuary.Main.PVFacSingle( INDIRECT(C$37), 0, INDIRECT(C$37), 0, 0, $G$11, 12, $A27, $A27, 999, 0, 3 )</f>
        <v>10.927</v>
      </c>
      <c r="D27" s="18">
        <f ca="1">_xll.XLActuary.Main.PVFacSingle( INDIRECT(D$37), 0, INDIRECT(D$37), 0, 0, $G$11, 12, $A27, $A27, 999, 0, 3 )</f>
        <v>10.486000000000001</v>
      </c>
      <c r="E27" s="18">
        <f ca="1">_xll.XLActuary.Main.PVFacSingle( INDIRECT(E$37), 0, INDIRECT(E$37), 0, 0, $G$11, 12, $A27, $A27, 999, 0, 3 )</f>
        <v>11.353999999999999</v>
      </c>
      <c r="F27" s="18">
        <f ca="1">_xll.XLActuary.Main.PVFacSingle( INDIRECT(F$37), 0, INDIRECT(F$37), 0, 0, $G$11, 12, $A27, $A27, 999, 0, 3 )</f>
        <v>10.641999999999999</v>
      </c>
      <c r="G27" s="18">
        <f ca="1">_xll.XLActuary.Main.PVFacSingle( INDIRECT(G$37), 0, INDIRECT(G$37), 0, 0, $G$11, 12, $A27, $A27, 999, 0, 3 )</f>
        <v>11.491</v>
      </c>
    </row>
    <row r="28" spans="1:7" x14ac:dyDescent="0.15">
      <c r="A28" s="17">
        <v>75</v>
      </c>
      <c r="B28" s="18">
        <f ca="1">_xll.XLActuary.Main.PVFacSingle( INDIRECT(B$37), 0, INDIRECT(B$37), 0, 0, $G$11, 12, $A28, $A28, 999, 0, 3 )</f>
        <v>8.3079999999999998</v>
      </c>
      <c r="C28" s="18">
        <f ca="1">_xll.XLActuary.Main.PVFacSingle( INDIRECT(C$37), 0, INDIRECT(C$37), 0, 0, $G$11, 12, $A28, $A28, 999, 0, 3 )</f>
        <v>9.2569999999999997</v>
      </c>
      <c r="D28" s="18">
        <f ca="1">_xll.XLActuary.Main.PVFacSingle( INDIRECT(D$37), 0, INDIRECT(D$37), 0, 0, $G$11, 12, $A28, $A28, 999, 0, 3 )</f>
        <v>8.6790000000000003</v>
      </c>
      <c r="E28" s="18">
        <f ca="1">_xll.XLActuary.Main.PVFacSingle( INDIRECT(E$37), 0, INDIRECT(E$37), 0, 0, $G$11, 12, $A28, $A28, 999, 0, 3 )</f>
        <v>9.6660000000000004</v>
      </c>
      <c r="F28" s="18">
        <f ca="1">_xll.XLActuary.Main.PVFacSingle( INDIRECT(F$37), 0, INDIRECT(F$37), 0, 0, $G$11, 12, $A28, $A28, 999, 0, 3 )</f>
        <v>8.8330000000000002</v>
      </c>
      <c r="G28" s="18">
        <f ca="1">_xll.XLActuary.Main.PVFacSingle( INDIRECT(G$37), 0, INDIRECT(G$37), 0, 0, $G$11, 12, $A28, $A28, 999, 0, 3 )</f>
        <v>9.7840000000000007</v>
      </c>
    </row>
    <row r="29" spans="1:7" x14ac:dyDescent="0.15">
      <c r="A29" s="17">
        <v>80</v>
      </c>
      <c r="B29" s="18">
        <f ca="1">_xll.XLActuary.Main.PVFacSingle( INDIRECT(B$37), 0, INDIRECT(B$37), 0, 0, $G$11, 12, $A29, $A29, 999, 0, 3 )</f>
        <v>6.4630000000000001</v>
      </c>
      <c r="C29" s="18">
        <f ca="1">_xll.XLActuary.Main.PVFacSingle( INDIRECT(C$37), 0, INDIRECT(C$37), 0, 0, $G$11, 12, $A29, $A29, 999, 0, 3 )</f>
        <v>7.5250000000000004</v>
      </c>
      <c r="D29" s="18">
        <f ca="1">_xll.XLActuary.Main.PVFacSingle( INDIRECT(D$37), 0, INDIRECT(D$37), 0, 0, $G$11, 12, $A29, $A29, 999, 0, 3 )</f>
        <v>6.8650000000000002</v>
      </c>
      <c r="E29" s="18">
        <f ca="1">_xll.XLActuary.Main.PVFacSingle( INDIRECT(E$37), 0, INDIRECT(E$37), 0, 0, $G$11, 12, $A29, $A29, 999, 0, 3 )</f>
        <v>7.92</v>
      </c>
      <c r="F29" s="18">
        <f ca="1">_xll.XLActuary.Main.PVFacSingle( INDIRECT(F$37), 0, INDIRECT(F$37), 0, 0, $G$11, 12, $A29, $A29, 999, 0, 3 )</f>
        <v>6.9960000000000004</v>
      </c>
      <c r="G29" s="18">
        <f ca="1">_xll.XLActuary.Main.PVFacSingle( INDIRECT(G$37), 0, INDIRECT(G$37), 0, 0, $G$11, 12, $A29, $A29, 999, 0, 3 )</f>
        <v>8.0169999999999995</v>
      </c>
    </row>
    <row r="30" spans="1:7" x14ac:dyDescent="0.15">
      <c r="A30" s="17">
        <v>85</v>
      </c>
      <c r="B30" s="18">
        <f ca="1">_xll.XLActuary.Main.PVFacSingle( INDIRECT(B$37), 0, INDIRECT(B$37), 0, 0, $G$11, 12, $A30, $A30, 999, 0, 3 )</f>
        <v>4.8220000000000001</v>
      </c>
      <c r="C30" s="18">
        <f ca="1">_xll.XLActuary.Main.PVFacSingle( INDIRECT(C$37), 0, INDIRECT(C$37), 0, 0, $G$11, 12, $A30, $A30, 999, 0, 3 )</f>
        <v>5.8239999999999998</v>
      </c>
      <c r="D30" s="18">
        <f ca="1">_xll.XLActuary.Main.PVFacSingle( INDIRECT(D$37), 0, INDIRECT(D$37), 0, 0, $G$11, 12, $A30, $A30, 999, 0, 3 )</f>
        <v>5.1609999999999996</v>
      </c>
      <c r="E30" s="18">
        <f ca="1">_xll.XLActuary.Main.PVFacSingle( INDIRECT(E$37), 0, INDIRECT(E$37), 0, 0, $G$11, 12, $A30, $A30, 999, 0, 3 )</f>
        <v>6.1950000000000003</v>
      </c>
      <c r="F30" s="18">
        <f ca="1">_xll.XLActuary.Main.PVFacSingle( INDIRECT(F$37), 0, INDIRECT(F$37), 0, 0, $G$11, 12, $A30, $A30, 999, 0, 3 )</f>
        <v>5.27</v>
      </c>
      <c r="G30" s="18">
        <f ca="1">_xll.XLActuary.Main.PVFacSingle( INDIRECT(G$37), 0, INDIRECT(G$37), 0, 0, $G$11, 12, $A30, $A30, 999, 0, 3 )</f>
        <v>6.2670000000000003</v>
      </c>
    </row>
    <row r="31" spans="1:7" x14ac:dyDescent="0.15">
      <c r="A31" s="19">
        <v>90</v>
      </c>
      <c r="B31" s="20">
        <f ca="1">_xll.XLActuary.Main.PVFacSingle( INDIRECT(B$37), 0, INDIRECT(B$37), 0, 0, $G$11, 12, $A31, $A31, 999, 0, 3 )</f>
        <v>3.5</v>
      </c>
      <c r="C31" s="20">
        <f ca="1">_xll.XLActuary.Main.PVFacSingle( INDIRECT(C$37), 0, INDIRECT(C$37), 0, 0, $G$11, 12, $A31, $A31, 999, 0, 3 )</f>
        <v>4.4119999999999999</v>
      </c>
      <c r="D31" s="20">
        <f ca="1">_xll.XLActuary.Main.PVFacSingle( INDIRECT(D$37), 0, INDIRECT(D$37), 0, 0, $G$11, 12, $A31, $A31, 999, 0, 3 )</f>
        <v>3.7130000000000001</v>
      </c>
      <c r="E31" s="20">
        <f ca="1">_xll.XLActuary.Main.PVFacSingle( INDIRECT(E$37), 0, INDIRECT(E$37), 0, 0, $G$11, 12, $A31, $A31, 999, 0, 3 )</f>
        <v>4.6710000000000003</v>
      </c>
      <c r="F31" s="20">
        <f ca="1">_xll.XLActuary.Main.PVFacSingle( INDIRECT(F$37), 0, INDIRECT(F$37), 0, 0, $G$11, 12, $A31, $A31, 999, 0, 3 )</f>
        <v>3.8290000000000002</v>
      </c>
      <c r="G31" s="20">
        <f ca="1">_xll.XLActuary.Main.PVFacSingle( INDIRECT(G$37), 0, INDIRECT(G$37), 0, 0, $G$11, 12, $A31, $A31, 999, 0, 3 )</f>
        <v>4.7640000000000002</v>
      </c>
    </row>
    <row r="34" spans="1:7" x14ac:dyDescent="0.15">
      <c r="A34" s="8" t="s">
        <v>29</v>
      </c>
    </row>
    <row r="36" spans="1:7" x14ac:dyDescent="0.15">
      <c r="B36" s="13" t="s">
        <v>14</v>
      </c>
      <c r="C36" s="13" t="s">
        <v>15</v>
      </c>
      <c r="D36" s="13" t="s">
        <v>14</v>
      </c>
      <c r="E36" s="13" t="s">
        <v>15</v>
      </c>
      <c r="F36" s="13" t="s">
        <v>14</v>
      </c>
      <c r="G36" s="13" t="s">
        <v>15</v>
      </c>
    </row>
    <row r="37" spans="1:7" x14ac:dyDescent="0.15"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</row>
    <row r="38" spans="1:7" x14ac:dyDescent="0.15">
      <c r="A38" s="9" t="s">
        <v>20</v>
      </c>
      <c r="B38" s="4">
        <v>1</v>
      </c>
      <c r="C38" s="4">
        <v>1</v>
      </c>
      <c r="D38" s="4">
        <v>1</v>
      </c>
      <c r="E38" s="4">
        <v>1</v>
      </c>
      <c r="F38" s="4">
        <v>2</v>
      </c>
      <c r="G38" s="4">
        <v>2</v>
      </c>
    </row>
    <row r="39" spans="1:7" x14ac:dyDescent="0.15">
      <c r="A39" s="9" t="s">
        <v>22</v>
      </c>
      <c r="B39" s="5" t="s">
        <v>6</v>
      </c>
      <c r="C39" s="5" t="s">
        <v>7</v>
      </c>
      <c r="D39" s="5" t="s">
        <v>6</v>
      </c>
      <c r="E39" s="5" t="s">
        <v>7</v>
      </c>
      <c r="F39" s="5" t="s">
        <v>6</v>
      </c>
      <c r="G39" s="5" t="s">
        <v>7</v>
      </c>
    </row>
    <row r="40" spans="1:7" x14ac:dyDescent="0.15">
      <c r="A40" s="9" t="s">
        <v>23</v>
      </c>
      <c r="B40" s="5" t="s">
        <v>8</v>
      </c>
      <c r="C40" s="5" t="s">
        <v>9</v>
      </c>
      <c r="D40" s="5" t="s">
        <v>10</v>
      </c>
      <c r="E40" s="5" t="s">
        <v>11</v>
      </c>
      <c r="F40" s="5" t="s">
        <v>12</v>
      </c>
      <c r="G40" s="5" t="s">
        <v>13</v>
      </c>
    </row>
    <row r="41" spans="1:7" x14ac:dyDescent="0.15">
      <c r="A41" s="9" t="s">
        <v>32</v>
      </c>
      <c r="B41" s="5">
        <v>2000</v>
      </c>
      <c r="C41" s="5">
        <v>2000</v>
      </c>
      <c r="D41" s="5">
        <v>2000</v>
      </c>
      <c r="E41" s="5">
        <v>2000</v>
      </c>
      <c r="F41" s="5">
        <v>2000</v>
      </c>
      <c r="G41" s="5">
        <v>2000</v>
      </c>
    </row>
    <row r="42" spans="1:7" x14ac:dyDescent="0.15">
      <c r="A42" s="9" t="s">
        <v>24</v>
      </c>
      <c r="B42" s="5">
        <v>2013</v>
      </c>
      <c r="C42" s="5">
        <v>2013</v>
      </c>
      <c r="D42" s="5">
        <v>2013</v>
      </c>
      <c r="E42" s="5">
        <v>2013</v>
      </c>
      <c r="F42" s="5">
        <v>2013</v>
      </c>
      <c r="G42" s="5">
        <v>2013</v>
      </c>
    </row>
    <row r="43" spans="1:7" x14ac:dyDescent="0.15">
      <c r="A43" s="9" t="s">
        <v>33</v>
      </c>
      <c r="B43" s="6">
        <v>6</v>
      </c>
      <c r="C43" s="6">
        <v>6</v>
      </c>
      <c r="D43" s="6">
        <v>6</v>
      </c>
      <c r="E43" s="6">
        <v>6</v>
      </c>
      <c r="F43" s="6">
        <v>6</v>
      </c>
      <c r="G43" s="6">
        <v>6</v>
      </c>
    </row>
  </sheetData>
  <phoneticPr fontId="0" type="noConversion"/>
  <pageMargins left="0.75" right="0.5" top="0.75" bottom="0.5" header="0.5" footer="0.5"/>
  <pageSetup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Calculations</vt:lpstr>
      <vt:lpstr>projQx01F</vt:lpstr>
      <vt:lpstr>projQx01M</vt:lpstr>
      <vt:lpstr>projQx02F</vt:lpstr>
      <vt:lpstr>projQx02M</vt:lpstr>
      <vt:lpstr>projQx03F</vt:lpstr>
      <vt:lpstr>projQx03M</vt:lpstr>
    </vt:vector>
  </TitlesOfParts>
  <Company>ARMON Technologies,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Projected Mortality Calculations - 4</dc:title>
  <dc:creator>ARMON Technologies, LLC</dc:creator>
  <dc:description>Sample Projected Mortality Calculations - 4</dc:description>
  <cp:lastModifiedBy>Amado Montenegro</cp:lastModifiedBy>
  <cp:lastPrinted>2015-01-13T15:50:32Z</cp:lastPrinted>
  <dcterms:created xsi:type="dcterms:W3CDTF">2015-01-08T12:35:51Z</dcterms:created>
  <dcterms:modified xsi:type="dcterms:W3CDTF">2015-01-13T15:53:08Z</dcterms:modified>
</cp:coreProperties>
</file>